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liper\Delaware\Official 2020 District Data\Redistricting Plans\New Castle\Wilmington\"/>
    </mc:Choice>
  </mc:AlternateContent>
  <xr:revisionPtr revIDLastSave="0" documentId="13_ncr:1_{857C15BB-419C-41BD-8812-5B45CF0010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<sst xmlns="http://schemas.openxmlformats.org/spreadsheetml/2006/main" count="35" uniqueCount="35">
  <si>
    <t>District</t>
  </si>
  <si>
    <t>Deviation</t>
  </si>
  <si>
    <t>% Deviation</t>
  </si>
  <si>
    <t>Adj_Population</t>
  </si>
  <si>
    <t>Adj_White</t>
  </si>
  <si>
    <t>% Adj_White</t>
  </si>
  <si>
    <t>Adj_Black</t>
  </si>
  <si>
    <t>% Adj_Black</t>
  </si>
  <si>
    <t>Adj_Asian</t>
  </si>
  <si>
    <t>% Adj_Asian</t>
  </si>
  <si>
    <t>Adj_Other</t>
  </si>
  <si>
    <t>% Adj_Other</t>
  </si>
  <si>
    <t>Party_Dem</t>
  </si>
  <si>
    <t>% Party_Dem</t>
  </si>
  <si>
    <t>Party_Rep</t>
  </si>
  <si>
    <t>% Party_Rep</t>
  </si>
  <si>
    <t>Party_Other</t>
  </si>
  <si>
    <t>% Party_Other</t>
  </si>
  <si>
    <t>Party_Total</t>
  </si>
  <si>
    <t>1</t>
  </si>
  <si>
    <t>-1.52%</t>
  </si>
  <si>
    <t>2</t>
  </si>
  <si>
    <t>-2.71%</t>
  </si>
  <si>
    <t>3</t>
  </si>
  <si>
    <t>-4.64%</t>
  </si>
  <si>
    <t>4</t>
  </si>
  <si>
    <t>-3.92%</t>
  </si>
  <si>
    <t>5</t>
  </si>
  <si>
    <t>4.64%</t>
  </si>
  <si>
    <t>6</t>
  </si>
  <si>
    <t>4.52%</t>
  </si>
  <si>
    <t>7</t>
  </si>
  <si>
    <t>3.23%</t>
  </si>
  <si>
    <t>8</t>
  </si>
  <si>
    <t>0.43%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</si>
</sst>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2" x14ac:knownFonts="1"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">
    <xf numFmtId="0" fontId="0" fillId="0" borderId="0" xfId="0"/>
    <xf numFmtId="166" fontId="0" fillId="0" borderId="0" xfId="1" applyNumberFormat="1" applyFont="1"/>
    <xf numFmtId="10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6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0BB845-0A8E-4799-B0FF-8B81CCC5595E}" name="Table1" displayName="Table1" ref="A1:S9" totalsRowShown="0" headerRowDxfId="0" dataDxfId="1" headerRowCellStyle="Comma" dataCellStyle="Comma">
  <autoFilter ref="A1:S9" xr:uid="{770BB845-0A8E-4799-B0FF-8B81CCC5595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xr3:uid="{3316A23B-2D6A-40CB-A90D-39578CBD7492}" name="District"/>
    <tableColumn id="2" xr3:uid="{CE092A73-CCC7-4BA6-8D7A-46CD0877A524}" name="Adj_Population" dataDxfId="18" dataCellStyle="Comma"/>
    <tableColumn id="3" xr3:uid="{69F9F7E6-CD50-430D-80D0-3C4DC9982BE9}" name="Deviation" dataDxfId="17" dataCellStyle="Comma"/>
    <tableColumn id="4" xr3:uid="{19D803EB-1BC8-4B82-9B71-F5C3A2CEEAB3}" name="% Deviation"/>
    <tableColumn id="5" xr3:uid="{916A31C5-4CFE-4454-9A58-8D6798C8C130}" name="Adj_White" dataDxfId="16" dataCellStyle="Comma"/>
    <tableColumn id="6" xr3:uid="{3607C546-6E1E-4B30-AA3A-385243B58520}" name="% Adj_White" dataDxfId="15" dataCellStyle="Percent"/>
    <tableColumn id="7" xr3:uid="{6E67BA8D-6055-41AA-ADE2-E4C01AC8F6C1}" name="Adj_Black" dataDxfId="14" dataCellStyle="Comma"/>
    <tableColumn id="8" xr3:uid="{1F97A084-B55B-450E-B9B8-49F9F86957B4}" name="% Adj_Black" dataDxfId="13" dataCellStyle="Percent"/>
    <tableColumn id="9" xr3:uid="{32F69F9E-DDD4-4139-9C48-0995239F79A4}" name="Adj_Asian" dataDxfId="12" dataCellStyle="Comma"/>
    <tableColumn id="10" xr3:uid="{A16D52B2-C299-4221-AAE7-5D7A89EBF7FD}" name="% Adj_Asian" dataDxfId="11" dataCellStyle="Percent"/>
    <tableColumn id="11" xr3:uid="{FFE75D8F-FC23-4A41-A4B0-AA97D5AE86EA}" name="Adj_Other" dataDxfId="10" dataCellStyle="Comma"/>
    <tableColumn id="12" xr3:uid="{8E63F3E4-BF6A-45F0-B94E-6F714777BED3}" name="% Adj_Other" dataDxfId="9" dataCellStyle="Percent"/>
    <tableColumn id="13" xr3:uid="{C9C9B31A-FCCF-4749-B0E5-FE95895948C4}" name="Party_Dem" dataDxfId="8" dataCellStyle="Comma"/>
    <tableColumn id="14" xr3:uid="{68869DEF-A66D-4E8B-A011-3B4EFACCA082}" name="% Party_Dem" dataDxfId="7" dataCellStyle="Percent"/>
    <tableColumn id="15" xr3:uid="{C1C974A2-0CB6-4A17-974D-EF46EA131BAA}" name="Party_Rep" dataDxfId="6" dataCellStyle="Comma"/>
    <tableColumn id="16" xr3:uid="{8B1C8493-40CD-48B8-A799-793238FD2ADD}" name="% Party_Rep" dataDxfId="5" dataCellStyle="Percent"/>
    <tableColumn id="17" xr3:uid="{D978C56C-A2F8-48BB-9118-51400E06A329}" name="Party_Other" dataDxfId="4" dataCellStyle="Comma"/>
    <tableColumn id="18" xr3:uid="{C2C89656-7650-4712-97CB-8E3EAA3B1699}" name="% Party_Other" dataDxfId="3" dataCellStyle="Percent"/>
    <tableColumn id="19" xr3:uid="{4E4C8924-2A34-40BC-B7B6-7ED8DE254EB6}" name="Party_Total" dataDxfId="2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zoomScale="90" zoomScaleNormal="90" workbookViewId="0"/>
  </sheetViews>
  <sheetFormatPr defaultRowHeight="15" x14ac:dyDescent="0.25"/>
  <cols>
    <col min="1" max="1" width="9.42578125" customWidth="1"/>
    <col min="2" max="2" width="18.28515625" style="1" customWidth="1"/>
    <col min="3" max="3" width="13.28515625" style="1" bestFit="1" customWidth="1"/>
    <col min="4" max="4" width="14.85546875" bestFit="1" customWidth="1"/>
    <col min="5" max="5" width="14" style="1" customWidth="1"/>
    <col min="6" max="6" width="14.5703125" style="2" customWidth="1"/>
    <col min="7" max="7" width="13.140625" style="1" customWidth="1"/>
    <col min="8" max="8" width="13.7109375" style="2" customWidth="1"/>
    <col min="9" max="9" width="13.42578125" style="1" customWidth="1"/>
    <col min="10" max="10" width="14" style="2" customWidth="1"/>
    <col min="11" max="11" width="13.7109375" style="1" customWidth="1"/>
    <col min="12" max="12" width="14.28515625" style="2" customWidth="1"/>
    <col min="13" max="13" width="14.28515625" style="1" customWidth="1"/>
    <col min="14" max="14" width="14.85546875" style="2" customWidth="1"/>
    <col min="15" max="15" width="13.5703125" style="1" customWidth="1"/>
    <col min="16" max="16" width="14.140625" style="2" customWidth="1"/>
    <col min="17" max="17" width="15.28515625" style="1" customWidth="1"/>
    <col min="18" max="18" width="15.85546875" style="2" customWidth="1"/>
    <col min="19" max="19" width="14.5703125" style="1" customWidth="1"/>
  </cols>
  <sheetData>
    <row r="1" spans="1:19" x14ac:dyDescent="0.25">
      <c r="A1" t="s">
        <v>0</v>
      </c>
      <c r="B1" s="1" t="s">
        <v>3</v>
      </c>
      <c r="C1" s="1" t="s">
        <v>1</v>
      </c>
      <c r="D1" t="s">
        <v>2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2" t="s">
        <v>17</v>
      </c>
      <c r="S1" s="1" t="s">
        <v>18</v>
      </c>
    </row>
    <row r="2" spans="1:19" x14ac:dyDescent="0.25">
      <c r="A2" t="s">
        <v>19</v>
      </c>
      <c r="B2" s="1">
        <v>8687</v>
      </c>
      <c r="C2" s="1">
        <v>-134</v>
      </c>
      <c r="D2" t="s">
        <v>20</v>
      </c>
      <c r="E2" s="1">
        <v>995</v>
      </c>
      <c r="F2" s="2">
        <v>0.114539</v>
      </c>
      <c r="G2" s="1">
        <v>6917</v>
      </c>
      <c r="H2" s="2">
        <v>0.79624700000000004</v>
      </c>
      <c r="I2" s="1">
        <v>71</v>
      </c>
      <c r="J2" s="2">
        <v>8.1729999999999997E-3</v>
      </c>
      <c r="K2" s="1">
        <v>219</v>
      </c>
      <c r="L2" s="2">
        <v>2.521E-2</v>
      </c>
      <c r="M2" s="1">
        <v>5835</v>
      </c>
      <c r="N2" s="2">
        <v>0.82496800000000003</v>
      </c>
      <c r="O2" s="1">
        <v>340</v>
      </c>
      <c r="P2" s="2">
        <v>4.8070000000000002E-2</v>
      </c>
      <c r="Q2" s="1">
        <v>898</v>
      </c>
      <c r="R2" s="2">
        <v>0.12696199999999999</v>
      </c>
      <c r="S2" s="1">
        <v>7073</v>
      </c>
    </row>
    <row r="3" spans="1:19" x14ac:dyDescent="0.25">
      <c r="A3" t="s">
        <v>21</v>
      </c>
      <c r="B3" s="1">
        <v>8582</v>
      </c>
      <c r="C3" s="1">
        <v>-239</v>
      </c>
      <c r="D3" t="s">
        <v>22</v>
      </c>
      <c r="E3" s="1">
        <v>1896</v>
      </c>
      <c r="F3" s="2">
        <v>0.22092800000000001</v>
      </c>
      <c r="G3" s="1">
        <v>5934</v>
      </c>
      <c r="H3" s="2">
        <v>0.69144700000000003</v>
      </c>
      <c r="I3" s="1">
        <v>50</v>
      </c>
      <c r="J3" s="2">
        <v>5.8259999999999996E-3</v>
      </c>
      <c r="K3" s="1">
        <v>188</v>
      </c>
      <c r="L3" s="2">
        <v>2.1905999999999998E-2</v>
      </c>
      <c r="M3" s="1">
        <v>5560</v>
      </c>
      <c r="N3" s="2">
        <v>0.78342999999999996</v>
      </c>
      <c r="O3" s="1">
        <v>468</v>
      </c>
      <c r="P3" s="2">
        <v>6.5943000000000002E-2</v>
      </c>
      <c r="Q3" s="1">
        <v>1069</v>
      </c>
      <c r="R3" s="2">
        <v>0.15062700000000001</v>
      </c>
      <c r="S3" s="1">
        <v>7097</v>
      </c>
    </row>
    <row r="4" spans="1:19" x14ac:dyDescent="0.25">
      <c r="A4" t="s">
        <v>23</v>
      </c>
      <c r="B4" s="1">
        <v>8412</v>
      </c>
      <c r="C4" s="1">
        <v>-409</v>
      </c>
      <c r="D4" t="s">
        <v>24</v>
      </c>
      <c r="E4" s="1">
        <v>522</v>
      </c>
      <c r="F4" s="2">
        <v>6.2053999999999998E-2</v>
      </c>
      <c r="G4" s="1">
        <v>7151</v>
      </c>
      <c r="H4" s="2">
        <v>0.85009500000000005</v>
      </c>
      <c r="I4" s="1">
        <v>26</v>
      </c>
      <c r="J4" s="2">
        <v>3.091E-3</v>
      </c>
      <c r="K4" s="1">
        <v>235</v>
      </c>
      <c r="L4" s="2">
        <v>2.7935999999999999E-2</v>
      </c>
      <c r="M4" s="1">
        <v>4641</v>
      </c>
      <c r="N4" s="2">
        <v>0.81093800000000005</v>
      </c>
      <c r="O4" s="1">
        <v>255</v>
      </c>
      <c r="P4" s="2">
        <v>4.4556999999999999E-2</v>
      </c>
      <c r="Q4" s="1">
        <v>827</v>
      </c>
      <c r="R4" s="2">
        <v>0.14450499999999999</v>
      </c>
      <c r="S4" s="1">
        <v>5723</v>
      </c>
    </row>
    <row r="5" spans="1:19" x14ac:dyDescent="0.25">
      <c r="A5" t="s">
        <v>25</v>
      </c>
      <c r="B5" s="1">
        <v>8475</v>
      </c>
      <c r="C5" s="1">
        <v>-346</v>
      </c>
      <c r="D5" t="s">
        <v>26</v>
      </c>
      <c r="E5" s="1">
        <v>2131</v>
      </c>
      <c r="F5" s="2">
        <v>0.25144499999999997</v>
      </c>
      <c r="G5" s="1">
        <v>5193</v>
      </c>
      <c r="H5" s="2">
        <v>0.61274300000000004</v>
      </c>
      <c r="I5" s="1">
        <v>338</v>
      </c>
      <c r="J5" s="2">
        <v>3.9882000000000001E-2</v>
      </c>
      <c r="K5" s="1">
        <v>262</v>
      </c>
      <c r="L5" s="2">
        <v>3.0914000000000001E-2</v>
      </c>
      <c r="M5" s="1">
        <v>5039</v>
      </c>
      <c r="N5" s="2">
        <v>0.69283700000000004</v>
      </c>
      <c r="O5" s="1">
        <v>657</v>
      </c>
      <c r="P5" s="2">
        <v>9.0333999999999998E-2</v>
      </c>
      <c r="Q5" s="1">
        <v>1577</v>
      </c>
      <c r="R5" s="2">
        <v>0.21682899999999999</v>
      </c>
      <c r="S5" s="1">
        <v>7273</v>
      </c>
    </row>
    <row r="6" spans="1:19" x14ac:dyDescent="0.25">
      <c r="A6" t="s">
        <v>27</v>
      </c>
      <c r="B6" s="1">
        <v>9230</v>
      </c>
      <c r="C6" s="1">
        <v>409</v>
      </c>
      <c r="D6" t="s">
        <v>28</v>
      </c>
      <c r="E6" s="1">
        <v>1747</v>
      </c>
      <c r="F6" s="2">
        <v>0.189274</v>
      </c>
      <c r="G6" s="1">
        <v>5541</v>
      </c>
      <c r="H6" s="2">
        <v>0.600325</v>
      </c>
      <c r="I6" s="1">
        <v>90</v>
      </c>
      <c r="J6" s="2">
        <v>9.7509999999999993E-3</v>
      </c>
      <c r="K6" s="1">
        <v>942</v>
      </c>
      <c r="L6" s="2">
        <v>0.102059</v>
      </c>
      <c r="M6" s="1">
        <v>4641</v>
      </c>
      <c r="N6" s="2">
        <v>0.74078200000000005</v>
      </c>
      <c r="O6" s="1">
        <v>496</v>
      </c>
      <c r="P6" s="2">
        <v>7.9170000000000004E-2</v>
      </c>
      <c r="Q6" s="1">
        <v>1128</v>
      </c>
      <c r="R6" s="2">
        <v>0.18004800000000001</v>
      </c>
      <c r="S6" s="1">
        <v>6265</v>
      </c>
    </row>
    <row r="7" spans="1:19" x14ac:dyDescent="0.25">
      <c r="A7" t="s">
        <v>29</v>
      </c>
      <c r="B7" s="1">
        <v>9220</v>
      </c>
      <c r="C7" s="1">
        <v>399</v>
      </c>
      <c r="D7" t="s">
        <v>30</v>
      </c>
      <c r="E7" s="1">
        <v>2400</v>
      </c>
      <c r="F7" s="2">
        <v>0.26030399999999998</v>
      </c>
      <c r="G7" s="1">
        <v>4282</v>
      </c>
      <c r="H7" s="2">
        <v>0.46442499999999998</v>
      </c>
      <c r="I7" s="1">
        <v>54</v>
      </c>
      <c r="J7" s="2">
        <v>5.8570000000000002E-3</v>
      </c>
      <c r="K7" s="1">
        <v>1440</v>
      </c>
      <c r="L7" s="2">
        <v>0.15618199999999999</v>
      </c>
      <c r="M7" s="1">
        <v>4475</v>
      </c>
      <c r="N7" s="2">
        <v>0.72504900000000005</v>
      </c>
      <c r="O7" s="1">
        <v>576</v>
      </c>
      <c r="P7" s="2">
        <v>9.3325000000000005E-2</v>
      </c>
      <c r="Q7" s="1">
        <v>1121</v>
      </c>
      <c r="R7" s="2">
        <v>0.18162700000000001</v>
      </c>
      <c r="S7" s="1">
        <v>6172</v>
      </c>
    </row>
    <row r="8" spans="1:19" x14ac:dyDescent="0.25">
      <c r="A8" t="s">
        <v>31</v>
      </c>
      <c r="B8" s="1">
        <v>9106</v>
      </c>
      <c r="C8" s="1">
        <v>285</v>
      </c>
      <c r="D8" t="s">
        <v>32</v>
      </c>
      <c r="E8" s="1">
        <v>3141</v>
      </c>
      <c r="F8" s="2">
        <v>0.34493699999999999</v>
      </c>
      <c r="G8" s="1">
        <v>3948</v>
      </c>
      <c r="H8" s="2">
        <v>0.43356</v>
      </c>
      <c r="I8" s="1">
        <v>96</v>
      </c>
      <c r="J8" s="2">
        <v>1.0541999999999999E-2</v>
      </c>
      <c r="K8" s="1">
        <v>996</v>
      </c>
      <c r="L8" s="2">
        <v>0.109378</v>
      </c>
      <c r="M8" s="1">
        <v>4966</v>
      </c>
      <c r="N8" s="2">
        <v>0.70260299999999998</v>
      </c>
      <c r="O8" s="1">
        <v>745</v>
      </c>
      <c r="P8" s="2">
        <v>0.105405</v>
      </c>
      <c r="Q8" s="1">
        <v>1357</v>
      </c>
      <c r="R8" s="2">
        <v>0.191992</v>
      </c>
      <c r="S8" s="1">
        <v>7068</v>
      </c>
    </row>
    <row r="9" spans="1:19" x14ac:dyDescent="0.25">
      <c r="A9" t="s">
        <v>33</v>
      </c>
      <c r="B9" s="1">
        <v>8859</v>
      </c>
      <c r="C9" s="1">
        <v>38</v>
      </c>
      <c r="D9" t="s">
        <v>34</v>
      </c>
      <c r="E9" s="1">
        <v>7229</v>
      </c>
      <c r="F9" s="2">
        <v>0.81600600000000001</v>
      </c>
      <c r="G9" s="1">
        <v>835</v>
      </c>
      <c r="H9" s="2">
        <v>9.4254000000000004E-2</v>
      </c>
      <c r="I9" s="1">
        <v>207</v>
      </c>
      <c r="J9" s="2">
        <v>2.3366000000000001E-2</v>
      </c>
      <c r="K9" s="1">
        <v>101</v>
      </c>
      <c r="L9" s="2">
        <v>1.1401E-2</v>
      </c>
      <c r="M9" s="1">
        <v>5008</v>
      </c>
      <c r="N9" s="2">
        <v>0.60931999999999997</v>
      </c>
      <c r="O9" s="1">
        <v>1469</v>
      </c>
      <c r="P9" s="2">
        <v>0.178732</v>
      </c>
      <c r="Q9" s="1">
        <v>1742</v>
      </c>
      <c r="R9" s="2">
        <v>0.211948</v>
      </c>
      <c r="S9" s="1">
        <v>8219</v>
      </c>
    </row>
    <row r="10" spans="1:19" x14ac:dyDescent="0.25">
      <c r="B10" s="1">
        <f>SUM(B2:B9)</f>
        <v>70571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D20DE8E522245A486BBA1948DA43F" ma:contentTypeVersion="12" ma:contentTypeDescription="Create a new document." ma:contentTypeScope="" ma:versionID="0a785449d7c4f358808948aaed8e653c">
  <xsd:schema xmlns:xsd="http://www.w3.org/2001/XMLSchema" xmlns:xs="http://www.w3.org/2001/XMLSchema" xmlns:p="http://schemas.microsoft.com/office/2006/metadata/properties" xmlns:ns1="http://schemas.microsoft.com/sharepoint/v3" xmlns:ns2="14c3c9cf-7eb8-4646-8c6b-840987999566" xmlns:ns3="4d2236dd-8b6a-4353-ab4c-f0c8c0df7493" targetNamespace="http://schemas.microsoft.com/office/2006/metadata/properties" ma:root="true" ma:fieldsID="3e2e216b393121df99d91c28a6131e85" ns1:_="" ns2:_="" ns3:_="">
    <xsd:import namespace="http://schemas.microsoft.com/sharepoint/v3"/>
    <xsd:import namespace="14c3c9cf-7eb8-4646-8c6b-840987999566"/>
    <xsd:import namespace="4d2236dd-8b6a-4353-ab4c-f0c8c0df74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3c9cf-7eb8-4646-8c6b-840987999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236dd-8b6a-4353-ab4c-f0c8c0df74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B943380-372F-4459-81DA-E6FE402960A0}"/>
</file>

<file path=customXml/itemProps2.xml><?xml version="1.0" encoding="utf-8"?>
<ds:datastoreItem xmlns:ds="http://schemas.openxmlformats.org/officeDocument/2006/customXml" ds:itemID="{E38ABB31-BB2A-402D-A4CD-C6E045C1E2C5}"/>
</file>

<file path=customXml/itemProps3.xml><?xml version="1.0" encoding="utf-8"?>
<ds:datastoreItem xmlns:ds="http://schemas.openxmlformats.org/officeDocument/2006/customXml" ds:itemID="{844BFF4F-F850-4AC4-B04F-070DBDF67D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Christoper Ramos</cp:lastModifiedBy>
  <dcterms:created xsi:type="dcterms:W3CDTF">2021-11-12T21:11:03Z</dcterms:created>
  <dcterms:modified xsi:type="dcterms:W3CDTF">2021-11-13T02:14:10Z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0x010100B51D20DE8E522245A486BBA1948DA43F</vt:lpwstr>
  </property>
</Properties>
</file>