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Christoper.Ramos\STATE OF DELAWARE\Elections IT Team - Documents\Projects\2020 Redistricting\Wilmington\"/>
    </mc:Choice>
  </mc:AlternateContent>
  <xr:revisionPtr revIDLastSave="28" documentId="11_E9C06E1248BC2CCC4CBB0A0D4F7FFF7A97116799" xr6:coauthVersionLast="36" xr6:coauthVersionMax="36" xr10:uidLastSave="{4005AD55-8455-4AB5-948F-CFF13D7B5671}"/>
  <bookViews>
    <workbookView xWindow="0" yWindow="0" windowWidth="28800" windowHeight="13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<sst xmlns="http://schemas.openxmlformats.org/spreadsheetml/2006/main" count="35" uniqueCount="35">
  <si>
    <t>District</t>
  </si>
  <si>
    <t>Deviation</t>
  </si>
  <si>
    <t>% Deviation</t>
  </si>
  <si>
    <t>Adj_Population</t>
  </si>
  <si>
    <t>Adj_White</t>
  </si>
  <si>
    <t>% Adj_White</t>
  </si>
  <si>
    <t>Adj_Black</t>
  </si>
  <si>
    <t>% Adj_Black</t>
  </si>
  <si>
    <t>Adj_Asian</t>
  </si>
  <si>
    <t>% Adj_Asian</t>
  </si>
  <si>
    <t>Adj_Other</t>
  </si>
  <si>
    <t>% Adj_Other</t>
  </si>
  <si>
    <t>Party_Dem</t>
  </si>
  <si>
    <t>% Party_Dem</t>
  </si>
  <si>
    <t>Party_Rep</t>
  </si>
  <si>
    <t>% Party_Rep</t>
  </si>
  <si>
    <t>Party_Other</t>
  </si>
  <si>
    <t>% Party_Other</t>
  </si>
  <si>
    <t>Party_Total</t>
  </si>
  <si>
    <t>1</t>
  </si>
  <si>
    <t>-0.33%</t>
  </si>
  <si>
    <t>2</t>
  </si>
  <si>
    <t>-2.71%</t>
  </si>
  <si>
    <t>3</t>
  </si>
  <si>
    <t>2.26%</t>
  </si>
  <si>
    <t>4</t>
  </si>
  <si>
    <t>1.80%</t>
  </si>
  <si>
    <t>5</t>
  </si>
  <si>
    <t>-1.61%</t>
  </si>
  <si>
    <t>6</t>
  </si>
  <si>
    <t>1.53%</t>
  </si>
  <si>
    <t>7</t>
  </si>
  <si>
    <t>-3.81%</t>
  </si>
  <si>
    <t>8</t>
  </si>
  <si>
    <t>2.90%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</si>
</sst>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3" x14ac:knownFonts="1">
    <font>
      <sz val="11"/>
      <name val="Calibri"/>
      <family val="2"/>
    </font>
    <font>
      <b/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/>
    <xf numFmtId="167" fontId="1" fillId="0" borderId="0" xfId="1" applyNumberFormat="1" applyFont="1"/>
    <xf numFmtId="167" fontId="0" fillId="0" borderId="0" xfId="1" applyNumberFormat="1" applyFont="1"/>
    <xf numFmtId="10" fontId="1" fillId="0" borderId="0" xfId="2" applyNumberFormat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4" formatCode="0.00%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772DA0-E9C2-464C-AAB1-B216C43414FE}" name="Table1" displayName="Table1" ref="A1:S10" totalsRowCount="1" headerRowDxfId="34">
  <autoFilter ref="A1:S9" xr:uid="{648A8287-F858-4904-92B9-CF0CE954733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570EF010-1002-4DD4-8FE7-155A537F6707}" name="District"/>
    <tableColumn id="2" xr3:uid="{6353DDC6-9AD7-4C0B-A80C-44185E5DF705}" name="Adj_Population" totalsRowFunction="sum" dataDxfId="33" totalsRowDxfId="16" dataCellStyle="Comma" totalsRowCellStyle="Comma"/>
    <tableColumn id="3" xr3:uid="{4052561C-2C3D-4993-AFAE-27A752F30733}" name="Deviation" dataDxfId="32" totalsRowDxfId="15" dataCellStyle="Comma" totalsRowCellStyle="Comma"/>
    <tableColumn id="4" xr3:uid="{325683EB-3462-4495-AB28-424EE9C4A79F}" name="% Deviation"/>
    <tableColumn id="5" xr3:uid="{C7B794C6-D37D-47C9-B430-0FD6DE46F8AB}" name="Adj_White" dataDxfId="31" totalsRowDxfId="14" dataCellStyle="Comma" totalsRowCellStyle="Comma"/>
    <tableColumn id="6" xr3:uid="{915292C3-9913-4772-B9E0-07085D9C693A}" name="% Adj_White" dataDxfId="30" totalsRowDxfId="13" dataCellStyle="Percent" totalsRowCellStyle="Percent"/>
    <tableColumn id="7" xr3:uid="{1333B976-1DB5-4D32-83C0-F0F76D295184}" name="Adj_Black" dataDxfId="29" totalsRowDxfId="12" dataCellStyle="Comma" totalsRowCellStyle="Comma"/>
    <tableColumn id="8" xr3:uid="{1DCCDF0F-1AB0-4201-A48B-EE0794B2213D}" name="% Adj_Black" dataDxfId="28" totalsRowDxfId="11" dataCellStyle="Percent" totalsRowCellStyle="Percent"/>
    <tableColumn id="9" xr3:uid="{5A8A8426-77DF-4F50-B74A-2D76A07248BE}" name="Adj_Asian" dataDxfId="27" totalsRowDxfId="10" dataCellStyle="Comma" totalsRowCellStyle="Comma"/>
    <tableColumn id="10" xr3:uid="{256285BA-2B95-4E11-8372-12A12214B8CE}" name="% Adj_Asian" dataDxfId="26" totalsRowDxfId="9" dataCellStyle="Percent" totalsRowCellStyle="Percent"/>
    <tableColumn id="11" xr3:uid="{7DCD10F6-0D94-4CDC-862A-6379787A6A0E}" name="Adj_Other" dataDxfId="25" totalsRowDxfId="8" dataCellStyle="Comma" totalsRowCellStyle="Comma"/>
    <tableColumn id="12" xr3:uid="{E3504947-7861-4A64-9CA7-89D0BFB666BC}" name="% Adj_Other" dataDxfId="24" totalsRowDxfId="7" dataCellStyle="Percent" totalsRowCellStyle="Percent"/>
    <tableColumn id="13" xr3:uid="{D5771354-A77D-4D78-990B-5821E29B0A48}" name="Party_Dem" dataDxfId="23" totalsRowDxfId="6" dataCellStyle="Comma" totalsRowCellStyle="Comma"/>
    <tableColumn id="14" xr3:uid="{49E111CD-FB84-4870-893C-7BBFF30ED5F8}" name="% Party_Dem" dataDxfId="22" totalsRowDxfId="5" dataCellStyle="Percent" totalsRowCellStyle="Percent"/>
    <tableColumn id="15" xr3:uid="{7709145D-16E1-405C-B2A1-968DBF379C3E}" name="Party_Rep" dataDxfId="21" totalsRowDxfId="4" dataCellStyle="Comma" totalsRowCellStyle="Comma"/>
    <tableColumn id="16" xr3:uid="{920FD133-B0FE-443C-AF49-3973B3CFFF94}" name="% Party_Rep" dataDxfId="20" totalsRowDxfId="3" dataCellStyle="Percent" totalsRowCellStyle="Percent"/>
    <tableColumn id="17" xr3:uid="{87274F1B-CA3C-457D-A230-E0CE6376D1C5}" name="Party_Other" dataDxfId="19" totalsRowDxfId="2" dataCellStyle="Comma" totalsRowCellStyle="Comma"/>
    <tableColumn id="18" xr3:uid="{68102008-A858-496D-ACF1-E770AD1441F5}" name="% Party_Other" dataDxfId="17" totalsRowDxfId="1" dataCellStyle="Percent" totalsRowCellStyle="Percent"/>
    <tableColumn id="19" xr3:uid="{DA2A81BA-C10E-46F8-8450-1808DECE7129}" name="Party_Total" dataDxfId="18" totalsRowDxfId="0" dataCellStyle="Comma" totalsRow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7.28515625" style="2" bestFit="1" customWidth="1"/>
    <col min="2" max="2" width="16.28515625" style="4" bestFit="1" customWidth="1"/>
    <col min="3" max="3" width="11" style="4" bestFit="1" customWidth="1"/>
    <col min="4" max="4" width="11.5703125" style="2" bestFit="1" customWidth="1"/>
    <col min="5" max="5" width="12" style="4" bestFit="1" customWidth="1"/>
    <col min="6" max="6" width="12.5703125" style="6" bestFit="1" customWidth="1"/>
    <col min="7" max="7" width="11" style="4" bestFit="1" customWidth="1"/>
    <col min="8" max="8" width="11.5703125" style="6" bestFit="1" customWidth="1"/>
    <col min="9" max="9" width="11.28515625" style="4" bestFit="1" customWidth="1"/>
    <col min="10" max="10" width="11.85546875" style="6" bestFit="1" customWidth="1"/>
    <col min="11" max="11" width="11.5703125" style="4" bestFit="1" customWidth="1"/>
    <col min="12" max="12" width="12.140625" style="6" bestFit="1" customWidth="1"/>
    <col min="13" max="13" width="12.140625" style="4" bestFit="1" customWidth="1"/>
    <col min="14" max="14" width="12.7109375" style="6" bestFit="1" customWidth="1"/>
    <col min="15" max="15" width="11.42578125" style="4" bestFit="1" customWidth="1"/>
    <col min="16" max="16" width="12" style="6" bestFit="1" customWidth="1"/>
    <col min="17" max="17" width="13.28515625" style="4" bestFit="1" customWidth="1"/>
    <col min="18" max="18" width="13.85546875" style="6" bestFit="1" customWidth="1"/>
    <col min="19" max="19" width="12.42578125" style="4" bestFit="1" customWidth="1"/>
  </cols>
  <sheetData>
    <row r="1" spans="1:19" s="1" customFormat="1" x14ac:dyDescent="0.25">
      <c r="A1" s="1" t="s">
        <v>0</v>
      </c>
      <c r="B1" s="3" t="s">
        <v>3</v>
      </c>
      <c r="C1" s="3" t="s">
        <v>1</v>
      </c>
      <c r="D1" s="1" t="s">
        <v>2</v>
      </c>
      <c r="E1" s="3" t="s">
        <v>4</v>
      </c>
      <c r="F1" s="5" t="s">
        <v>5</v>
      </c>
      <c r="G1" s="3" t="s">
        <v>6</v>
      </c>
      <c r="H1" s="5" t="s">
        <v>7</v>
      </c>
      <c r="I1" s="3" t="s">
        <v>8</v>
      </c>
      <c r="J1" s="5" t="s">
        <v>9</v>
      </c>
      <c r="K1" s="3" t="s">
        <v>10</v>
      </c>
      <c r="L1" s="5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3" t="s">
        <v>16</v>
      </c>
      <c r="R1" s="5" t="s">
        <v>17</v>
      </c>
      <c r="S1" s="3" t="s">
        <v>18</v>
      </c>
    </row>
    <row r="2" spans="1:19" x14ac:dyDescent="0.25">
      <c r="A2" t="s">
        <v>19</v>
      </c>
      <c r="B2" s="4">
        <v>8792</v>
      </c>
      <c r="C2" s="4">
        <v>-29</v>
      </c>
      <c r="D2" t="s">
        <v>20</v>
      </c>
      <c r="E2" s="4">
        <v>1009</v>
      </c>
      <c r="F2" s="6">
        <v>0.114763</v>
      </c>
      <c r="G2" s="4">
        <v>7001</v>
      </c>
      <c r="H2" s="6">
        <v>0.796292</v>
      </c>
      <c r="I2" s="4">
        <v>71</v>
      </c>
      <c r="J2" s="6">
        <v>8.0759999999999998E-3</v>
      </c>
      <c r="K2" s="4">
        <v>219</v>
      </c>
      <c r="L2" s="6">
        <v>2.4909000000000001E-2</v>
      </c>
      <c r="M2" s="4">
        <v>5870</v>
      </c>
      <c r="N2" s="6">
        <v>0.82467000000000001</v>
      </c>
      <c r="O2" s="4">
        <v>342</v>
      </c>
      <c r="P2" s="6">
        <v>4.8046999999999999E-2</v>
      </c>
      <c r="Q2" s="4">
        <v>906</v>
      </c>
      <c r="R2" s="6">
        <v>0.12728300000000001</v>
      </c>
      <c r="S2" s="4">
        <v>7118</v>
      </c>
    </row>
    <row r="3" spans="1:19" x14ac:dyDescent="0.25">
      <c r="A3" t="s">
        <v>21</v>
      </c>
      <c r="B3" s="4">
        <v>8582</v>
      </c>
      <c r="C3" s="4">
        <v>-239</v>
      </c>
      <c r="D3" t="s">
        <v>22</v>
      </c>
      <c r="E3" s="4">
        <v>1896</v>
      </c>
      <c r="F3" s="6">
        <v>0.22092800000000001</v>
      </c>
      <c r="G3" s="4">
        <v>5934</v>
      </c>
      <c r="H3" s="6">
        <v>0.69144700000000003</v>
      </c>
      <c r="I3" s="4">
        <v>50</v>
      </c>
      <c r="J3" s="6">
        <v>5.8259999999999996E-3</v>
      </c>
      <c r="K3" s="4">
        <v>188</v>
      </c>
      <c r="L3" s="6">
        <v>2.1905999999999998E-2</v>
      </c>
      <c r="M3" s="4">
        <v>5560</v>
      </c>
      <c r="N3" s="6">
        <v>0.78342999999999996</v>
      </c>
      <c r="O3" s="4">
        <v>468</v>
      </c>
      <c r="P3" s="6">
        <v>6.5943000000000002E-2</v>
      </c>
      <c r="Q3" s="4">
        <v>1069</v>
      </c>
      <c r="R3" s="6">
        <v>0.15062700000000001</v>
      </c>
      <c r="S3" s="4">
        <v>7097</v>
      </c>
    </row>
    <row r="4" spans="1:19" x14ac:dyDescent="0.25">
      <c r="A4" t="s">
        <v>23</v>
      </c>
      <c r="B4" s="4">
        <v>9020</v>
      </c>
      <c r="C4" s="4">
        <v>199</v>
      </c>
      <c r="D4" t="s">
        <v>24</v>
      </c>
      <c r="E4" s="4">
        <v>569</v>
      </c>
      <c r="F4" s="6">
        <v>6.3081999999999999E-2</v>
      </c>
      <c r="G4" s="4">
        <v>7665</v>
      </c>
      <c r="H4" s="6">
        <v>0.84977800000000003</v>
      </c>
      <c r="I4" s="4">
        <v>29</v>
      </c>
      <c r="J4" s="6">
        <v>3.215E-3</v>
      </c>
      <c r="K4" s="4">
        <v>259</v>
      </c>
      <c r="L4" s="6">
        <v>2.8714E-2</v>
      </c>
      <c r="M4" s="4">
        <v>4999</v>
      </c>
      <c r="N4" s="6">
        <v>0.81099900000000003</v>
      </c>
      <c r="O4" s="4">
        <v>265</v>
      </c>
      <c r="P4" s="6">
        <v>4.2992000000000002E-2</v>
      </c>
      <c r="Q4" s="4">
        <v>900</v>
      </c>
      <c r="R4" s="6">
        <v>0.146009</v>
      </c>
      <c r="S4" s="4">
        <v>6164</v>
      </c>
    </row>
    <row r="5" spans="1:19" x14ac:dyDescent="0.25">
      <c r="A5" t="s">
        <v>25</v>
      </c>
      <c r="B5" s="4">
        <v>8980</v>
      </c>
      <c r="C5" s="4">
        <v>159</v>
      </c>
      <c r="D5" t="s">
        <v>26</v>
      </c>
      <c r="E5" s="4">
        <v>2212</v>
      </c>
      <c r="F5" s="6">
        <v>0.24632499999999999</v>
      </c>
      <c r="G5" s="4">
        <v>5528</v>
      </c>
      <c r="H5" s="6">
        <v>0.61558999999999997</v>
      </c>
      <c r="I5" s="4">
        <v>348</v>
      </c>
      <c r="J5" s="6">
        <v>3.8753000000000003E-2</v>
      </c>
      <c r="K5" s="4">
        <v>277</v>
      </c>
      <c r="L5" s="6">
        <v>3.0845999999999998E-2</v>
      </c>
      <c r="M5" s="4">
        <v>5278</v>
      </c>
      <c r="N5" s="6">
        <v>0.68652400000000002</v>
      </c>
      <c r="O5" s="4">
        <v>719</v>
      </c>
      <c r="P5" s="6">
        <v>9.3521999999999994E-2</v>
      </c>
      <c r="Q5" s="4">
        <v>1691</v>
      </c>
      <c r="R5" s="6">
        <v>0.21995300000000001</v>
      </c>
      <c r="S5" s="4">
        <v>7688</v>
      </c>
    </row>
    <row r="6" spans="1:19" x14ac:dyDescent="0.25">
      <c r="A6" t="s">
        <v>27</v>
      </c>
      <c r="B6" s="4">
        <v>8679</v>
      </c>
      <c r="C6" s="4">
        <v>-142</v>
      </c>
      <c r="D6" t="s">
        <v>28</v>
      </c>
      <c r="E6" s="4">
        <v>1709</v>
      </c>
      <c r="F6" s="6">
        <v>0.196912</v>
      </c>
      <c r="G6" s="4">
        <v>4910</v>
      </c>
      <c r="H6" s="6">
        <v>0.56573300000000004</v>
      </c>
      <c r="I6" s="4">
        <v>87</v>
      </c>
      <c r="J6" s="6">
        <v>1.0024E-2</v>
      </c>
      <c r="K6" s="4">
        <v>1100</v>
      </c>
      <c r="L6" s="6">
        <v>0.12674299999999999</v>
      </c>
      <c r="M6" s="4">
        <v>4349</v>
      </c>
      <c r="N6" s="6">
        <v>0.74253000000000002</v>
      </c>
      <c r="O6" s="4">
        <v>450</v>
      </c>
      <c r="P6" s="6">
        <v>7.6830999999999997E-2</v>
      </c>
      <c r="Q6" s="4">
        <v>1058</v>
      </c>
      <c r="R6" s="6">
        <v>0.18063899999999999</v>
      </c>
      <c r="S6" s="4">
        <v>5857</v>
      </c>
    </row>
    <row r="7" spans="1:19" x14ac:dyDescent="0.25">
      <c r="A7" t="s">
        <v>29</v>
      </c>
      <c r="B7" s="4">
        <v>8956</v>
      </c>
      <c r="C7" s="4">
        <v>135</v>
      </c>
      <c r="D7" t="s">
        <v>30</v>
      </c>
      <c r="E7" s="4">
        <v>2263</v>
      </c>
      <c r="F7" s="6">
        <v>0.25268000000000002</v>
      </c>
      <c r="G7" s="4">
        <v>4207</v>
      </c>
      <c r="H7" s="6">
        <v>0.46974100000000002</v>
      </c>
      <c r="I7" s="4">
        <v>54</v>
      </c>
      <c r="J7" s="6">
        <v>6.0289999999999996E-3</v>
      </c>
      <c r="K7" s="4">
        <v>1419</v>
      </c>
      <c r="L7" s="6">
        <v>0.158441</v>
      </c>
      <c r="M7" s="4">
        <v>4357</v>
      </c>
      <c r="N7" s="6">
        <v>0.73006000000000004</v>
      </c>
      <c r="O7" s="4">
        <v>546</v>
      </c>
      <c r="P7" s="6">
        <v>9.1488E-2</v>
      </c>
      <c r="Q7" s="4">
        <v>1065</v>
      </c>
      <c r="R7" s="6">
        <v>0.178452</v>
      </c>
      <c r="S7" s="4">
        <v>5968</v>
      </c>
    </row>
    <row r="8" spans="1:19" x14ac:dyDescent="0.25">
      <c r="A8" t="s">
        <v>31</v>
      </c>
      <c r="B8" s="4">
        <v>8485</v>
      </c>
      <c r="C8" s="4">
        <v>-336</v>
      </c>
      <c r="D8" t="s">
        <v>32</v>
      </c>
      <c r="E8" s="4">
        <v>3048</v>
      </c>
      <c r="F8" s="6">
        <v>0.35922199999999999</v>
      </c>
      <c r="G8" s="4">
        <v>3659</v>
      </c>
      <c r="H8" s="6">
        <v>0.431232</v>
      </c>
      <c r="I8" s="4">
        <v>87</v>
      </c>
      <c r="J8" s="6">
        <v>1.0253E-2</v>
      </c>
      <c r="K8" s="4">
        <v>811</v>
      </c>
      <c r="L8" s="6">
        <v>9.5579999999999998E-2</v>
      </c>
      <c r="M8" s="4">
        <v>4619</v>
      </c>
      <c r="N8" s="6">
        <v>0.69953100000000001</v>
      </c>
      <c r="O8" s="4">
        <v>708</v>
      </c>
      <c r="P8" s="6">
        <v>0.107224</v>
      </c>
      <c r="Q8" s="4">
        <v>1276</v>
      </c>
      <c r="R8" s="6">
        <v>0.193245</v>
      </c>
      <c r="S8" s="4">
        <v>6603</v>
      </c>
    </row>
    <row r="9" spans="1:19" x14ac:dyDescent="0.25">
      <c r="A9" t="s">
        <v>33</v>
      </c>
      <c r="B9" s="4">
        <v>9077</v>
      </c>
      <c r="C9" s="4">
        <v>256</v>
      </c>
      <c r="D9" t="s">
        <v>34</v>
      </c>
      <c r="E9" s="4">
        <v>7355</v>
      </c>
      <c r="F9" s="6">
        <v>0.81028999999999995</v>
      </c>
      <c r="G9" s="4">
        <v>897</v>
      </c>
      <c r="H9" s="6">
        <v>9.8821000000000006E-2</v>
      </c>
      <c r="I9" s="4">
        <v>206</v>
      </c>
      <c r="J9" s="6">
        <v>2.2695E-2</v>
      </c>
      <c r="K9" s="4">
        <v>110</v>
      </c>
      <c r="L9" s="6">
        <v>1.2119E-2</v>
      </c>
      <c r="M9" s="4">
        <v>5133</v>
      </c>
      <c r="N9" s="6">
        <v>0.61143499999999995</v>
      </c>
      <c r="O9" s="4">
        <v>1508</v>
      </c>
      <c r="P9" s="6">
        <v>0.17963100000000001</v>
      </c>
      <c r="Q9" s="4">
        <v>1754</v>
      </c>
      <c r="R9" s="6">
        <v>0.20893400000000001</v>
      </c>
      <c r="S9" s="4">
        <v>8395</v>
      </c>
    </row>
    <row r="10" spans="1:19" x14ac:dyDescent="0.25">
      <c r="B10" s="4">
        <f>SUBTOTAL(109,Table1[Adj_Population])</f>
        <v>70571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D20DE8E522245A486BBA1948DA43F" ma:contentTypeVersion="12" ma:contentTypeDescription="Create a new document." ma:contentTypeScope="" ma:versionID="0a785449d7c4f358808948aaed8e653c">
  <xsd:schema xmlns:xsd="http://www.w3.org/2001/XMLSchema" xmlns:xs="http://www.w3.org/2001/XMLSchema" xmlns:p="http://schemas.microsoft.com/office/2006/metadata/properties" xmlns:ns1="http://schemas.microsoft.com/sharepoint/v3" xmlns:ns2="14c3c9cf-7eb8-4646-8c6b-840987999566" xmlns:ns3="4d2236dd-8b6a-4353-ab4c-f0c8c0df7493" targetNamespace="http://schemas.microsoft.com/office/2006/metadata/properties" ma:root="true" ma:fieldsID="3e2e216b393121df99d91c28a6131e85" ns1:_="" ns2:_="" ns3:_="">
    <xsd:import namespace="http://schemas.microsoft.com/sharepoint/v3"/>
    <xsd:import namespace="14c3c9cf-7eb8-4646-8c6b-840987999566"/>
    <xsd:import namespace="4d2236dd-8b6a-4353-ab4c-f0c8c0df7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3c9cf-7eb8-4646-8c6b-840987999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236dd-8b6a-4353-ab4c-f0c8c0df7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7DC169-A00D-4BD8-B226-9AC3A96E30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B71AF5-A32C-4E16-88A4-C2ACD690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c3c9cf-7eb8-4646-8c6b-840987999566"/>
    <ds:schemaRef ds:uri="4d2236dd-8b6a-4353-ab4c-f0c8c0df7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78FE9A-4B72-4ECF-875F-3FB51170AB7A}">
  <ds:schemaRefs>
    <ds:schemaRef ds:uri="http://schemas.microsoft.com/sharepoint/v3"/>
    <ds:schemaRef ds:uri="4d2236dd-8b6a-4353-ab4c-f0c8c0df749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4c3c9cf-7eb8-4646-8c6b-840987999566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Ramos, Christoper B (Elect_COE)</cp:lastModifiedBy>
  <dcterms:created xsi:type="dcterms:W3CDTF">2021-11-09T16:45:32Z</dcterms:created>
  <dcterms:modified xsi:type="dcterms:W3CDTF">2021-11-09T21:52:18Z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0x010100B51D20DE8E522245A486BBA1948DA43F</vt:lpwstr>
  </property>
</Properties>
</file>